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filterPrivacy="1"/>
  <xr:revisionPtr revIDLastSave="263" documentId="11_F25DC773A252ABEACE02ECE073D853745ADE589E" xr6:coauthVersionLast="40" xr6:coauthVersionMax="40" xr10:uidLastSave="{3B1E5AC4-14F2-4EB9-AC52-48D987316550}"/>
  <bookViews>
    <workbookView xWindow="-110" yWindow="-110" windowWidth="19420" windowHeight="10420" activeTab="2" xr2:uid="{00000000-000D-0000-FFFF-FFFF00000000}"/>
  </bookViews>
  <sheets>
    <sheet name="Questions" sheetId="1" r:id="rId1"/>
    <sheet name="Roles" sheetId="2" r:id="rId2"/>
    <sheet name="Skill" sheetId="3" r:id="rId3"/>
    <sheet name="Type" sheetId="4" r:id="rId4"/>
    <sheet name="Reporting" sheetId="5" r:id="rId5"/>
  </sheets>
  <definedNames>
    <definedName name="DD_Role_Picker">Roles!$F:$F</definedName>
    <definedName name="DD_Skill_Picker">Skill!$F$1:$F$12</definedName>
    <definedName name="DD_Type">Table3[[#All],[Type]]</definedName>
  </definedNames>
  <calcPr calcId="181029"/>
  <pivotCaches>
    <pivotCache cacheId="0" r:id="rId6"/>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1" i="3" l="1"/>
  <c r="A11" i="3"/>
  <c r="I15" i="1" l="1"/>
  <c r="I3" i="1"/>
  <c r="F10" i="3"/>
  <c r="A10" i="3"/>
  <c r="A16" i="4"/>
  <c r="F9" i="3"/>
  <c r="A9" i="3"/>
  <c r="F8" i="3"/>
  <c r="A8" i="3"/>
  <c r="F7" i="3"/>
  <c r="A7" i="3"/>
  <c r="F6" i="3" l="1"/>
  <c r="F5" i="3"/>
  <c r="F4" i="3"/>
  <c r="F3" i="3"/>
  <c r="A6" i="3"/>
  <c r="A4" i="3"/>
  <c r="A5" i="3" s="1"/>
  <c r="A4" i="4" l="1"/>
  <c r="A5" i="4" s="1"/>
  <c r="A6" i="4" s="1"/>
  <c r="A7" i="4" s="1"/>
  <c r="A8" i="4" s="1"/>
  <c r="A9" i="4" s="1"/>
  <c r="A10" i="4" s="1"/>
  <c r="A11" i="4" s="1"/>
  <c r="A12" i="4" s="1"/>
  <c r="A13" i="4" s="1"/>
  <c r="A14" i="4" s="1"/>
  <c r="A15" i="4" s="1"/>
  <c r="F15" i="2"/>
  <c r="F14" i="2"/>
  <c r="F13" i="2"/>
  <c r="F12" i="2"/>
  <c r="F11" i="2"/>
  <c r="F10" i="2"/>
  <c r="F9" i="2"/>
  <c r="F8" i="2"/>
  <c r="F7" i="2"/>
  <c r="F3" i="2"/>
  <c r="A4" i="2" l="1"/>
  <c r="A4" i="1"/>
  <c r="A5" i="1" l="1"/>
  <c r="I4" i="1"/>
  <c r="A5" i="2"/>
  <c r="F4" i="2"/>
  <c r="A6" i="1" l="1"/>
  <c r="I5" i="1"/>
  <c r="A6" i="2"/>
  <c r="F5" i="2"/>
  <c r="A7" i="1" l="1"/>
  <c r="I6" i="1"/>
  <c r="A7" i="2"/>
  <c r="A8" i="2" s="1"/>
  <c r="A9" i="2" s="1"/>
  <c r="A10" i="2" s="1"/>
  <c r="A11" i="2" s="1"/>
  <c r="A12" i="2" s="1"/>
  <c r="A13" i="2" s="1"/>
  <c r="A14" i="2" s="1"/>
  <c r="A15" i="2" s="1"/>
  <c r="F6" i="2"/>
  <c r="A8" i="1" l="1"/>
  <c r="I7" i="1"/>
  <c r="A9" i="1" l="1"/>
  <c r="I8" i="1"/>
  <c r="A10" i="1" l="1"/>
  <c r="I9" i="1"/>
  <c r="A11" i="1" l="1"/>
  <c r="I10" i="1"/>
  <c r="A12" i="1" l="1"/>
  <c r="I11" i="1"/>
  <c r="A13" i="1" l="1"/>
  <c r="I12" i="1"/>
  <c r="A14" i="1" l="1"/>
  <c r="I13" i="1"/>
  <c r="A15" i="1" l="1"/>
  <c r="I14" i="1"/>
</calcChain>
</file>

<file path=xl/sharedStrings.xml><?xml version="1.0" encoding="utf-8"?>
<sst xmlns="http://schemas.openxmlformats.org/spreadsheetml/2006/main" count="274" uniqueCount="152">
  <si>
    <t>Role</t>
  </si>
  <si>
    <t>Question_Name</t>
  </si>
  <si>
    <t>Question</t>
  </si>
  <si>
    <t>Answer</t>
  </si>
  <si>
    <t>Skill</t>
  </si>
  <si>
    <t>QuestionType</t>
  </si>
  <si>
    <t>Rating</t>
  </si>
  <si>
    <t>Desc_Short</t>
  </si>
  <si>
    <t>Desc_Long</t>
  </si>
  <si>
    <t>Current?</t>
  </si>
  <si>
    <t>Q_ID</t>
  </si>
  <si>
    <t>R_ID</t>
  </si>
  <si>
    <t>Role_Picker</t>
  </si>
  <si>
    <t>zzzEnd</t>
  </si>
  <si>
    <t>Select from drop down, create new roles by adding to the tab.</t>
  </si>
  <si>
    <t xml:space="preserve">The question, typically open ended. </t>
  </si>
  <si>
    <t>Critical points expected from the response, optional.</t>
  </si>
  <si>
    <t>The Skill(s) the question is meant to address.</t>
  </si>
  <si>
    <t>The type of the interview question.</t>
  </si>
  <si>
    <t>How Good is the question (1-Bad, 5-Stellar)</t>
  </si>
  <si>
    <t>SkillDetails</t>
  </si>
  <si>
    <t>SkillCategory</t>
  </si>
  <si>
    <t>S_ID</t>
  </si>
  <si>
    <t>Unique skill identifier.</t>
  </si>
  <si>
    <t>Unique Role identifier.</t>
  </si>
  <si>
    <t>Unique question identifier.</t>
  </si>
  <si>
    <t>Calculated field used for selecting records.</t>
  </si>
  <si>
    <t>Yes</t>
  </si>
  <si>
    <t>Currently Used Role?</t>
  </si>
  <si>
    <t>Working or official title for the role a person has in the organizaiton.</t>
  </si>
  <si>
    <t>A short (255 Char) name for the question.  Optional, use ID as the default.</t>
  </si>
  <si>
    <t>Select role, create new roles by adding to the tab.</t>
  </si>
  <si>
    <t>Typical cleaning methods</t>
  </si>
  <si>
    <t>What are the typical methods to keep a floor space clean and what is your experience in each of these methods?</t>
  </si>
  <si>
    <t>Clean building floors by sweeping, mopping, scrubbing, or vacuuming them.</t>
  </si>
  <si>
    <t>T_ID</t>
  </si>
  <si>
    <t>Unique Q-Type identifier.</t>
  </si>
  <si>
    <t>Type</t>
  </si>
  <si>
    <t>The nature of the question.</t>
  </si>
  <si>
    <t>Short_Desc</t>
  </si>
  <si>
    <t>A short (255 Char) Desc of the type</t>
  </si>
  <si>
    <t>Comments</t>
  </si>
  <si>
    <t>Narrative not provided Elsewhere</t>
  </si>
  <si>
    <t>General</t>
  </si>
  <si>
    <t>Technical</t>
  </si>
  <si>
    <t>Database</t>
  </si>
  <si>
    <t>Documentation</t>
  </si>
  <si>
    <t>Leader</t>
  </si>
  <si>
    <t>Presentation</t>
  </si>
  <si>
    <t>Framework</t>
  </si>
  <si>
    <t>Testing</t>
  </si>
  <si>
    <t>Source Control</t>
  </si>
  <si>
    <t>Methodology</t>
  </si>
  <si>
    <t>Troubleshooting</t>
  </si>
  <si>
    <t>Used for most interviews generall as an ice-breaker or introduction.</t>
  </si>
  <si>
    <t>Managing databases.</t>
  </si>
  <si>
    <t>IT-Security</t>
  </si>
  <si>
    <t>Information technology Security.</t>
  </si>
  <si>
    <t>Writing user, technical, customer, etc. documentation</t>
  </si>
  <si>
    <t>Leading teams either while in charge or not.</t>
  </si>
  <si>
    <t>Making formal or informal presentations.</t>
  </si>
  <si>
    <t>Carpet and Upholstery Cleaner</t>
  </si>
  <si>
    <t>Carpet and upholstery cleaners operate machines that clean carpets, rugs and upholstered furniture.</t>
  </si>
  <si>
    <t>Carpet and upholstery cleaners: load supplies and equipment into trucks or vans, drive to work sites (usually homes, businesses or recreational vehicles), discuss customers’ needs (such as areas to be cleaned), respond to customers’ concerns (such as stains needing special attention), move furniture to clear carpeted areas and replace it after cleaning, use chemicals to clean carpets and upholstered furniture, use chemicals and hand brushes to remove stains, prepare invoices, accept payments.</t>
  </si>
  <si>
    <t>0001-Carpet and Upholstery Cleaner</t>
  </si>
  <si>
    <t>Attributes required to meet/exceed the role requirements.  Short (255 char) name for skill.</t>
  </si>
  <si>
    <t xml:space="preserve">Additional explanation of the skill.  </t>
  </si>
  <si>
    <t>Type, e.g.: Soft, Technical, Specialized.</t>
  </si>
  <si>
    <t>_Category</t>
  </si>
  <si>
    <t>Enjoy operating cleaning machines; have clear and organized methods for their work. Knowledge of cleaning agents that remove which stains.</t>
  </si>
  <si>
    <t>Knowledge of equipment and techniquies.</t>
  </si>
  <si>
    <t>Skill_Picker</t>
  </si>
  <si>
    <t>0001-Knowledge of equipment and techniquies.</t>
  </si>
  <si>
    <t>Actuary</t>
  </si>
  <si>
    <t>Actuaries help organizations manage and monitor risk by evaluating the likelihood of future events and designing creative ways to reduce the likelihood of undesirable events and decrease the impact of undesirable events that do occur. They may evaluate uncertainties associated with life or property or casualty insurance, annuities, social security, worker's compensation, pension or other employee benefit plans.</t>
  </si>
  <si>
    <t>Manage and monitor risk by evaluating the likelihood of future events</t>
  </si>
  <si>
    <t>0002-Actuary</t>
  </si>
  <si>
    <t>Synthesizing information and solving problems, taking a methodical approach to their work.</t>
  </si>
  <si>
    <t>Making decisions and consulting with people.</t>
  </si>
  <si>
    <t>Synthesizing and analysis of information.</t>
  </si>
  <si>
    <t>Decision Making</t>
  </si>
  <si>
    <t>What methods have you used to collect information from clients/customers?</t>
  </si>
  <si>
    <t>Information Methods</t>
  </si>
  <si>
    <t>Interviews, JAD sessions, data modeling, etc</t>
  </si>
  <si>
    <t>0002-Synthesizing and analysis of information.</t>
  </si>
  <si>
    <t>Accountant</t>
  </si>
  <si>
    <t>3-Good</t>
  </si>
  <si>
    <t>2-Poor</t>
  </si>
  <si>
    <t>0003-Accountant</t>
  </si>
  <si>
    <t>Debits and Credits.</t>
  </si>
  <si>
    <t xml:space="preserve">Debits and Credits should always… please finish the sentence with the most appropriate response. </t>
  </si>
  <si>
    <t>Balance</t>
  </si>
  <si>
    <t>Basic Theory for Accoutancy</t>
  </si>
  <si>
    <t>Appitude</t>
  </si>
  <si>
    <t>0004-Basic Accounting Theory</t>
  </si>
  <si>
    <t>5-Stellar</t>
  </si>
  <si>
    <t>Provide financial reporting and consulting services for organizations and individuals.</t>
  </si>
  <si>
    <t>Design and administer accounting and information systems; prepare budgets, tax returns and financial statements; analyze financial information to assist in planning financial management policies, business strategies and the control and use of business assets; provide internal and external auditing services (for more information, see the Internal Auditor occupational profile); make recommendations regarding solutions to business and financial problems; provide support in litigation matters; serve as bankruptcy trustees and business valuators.</t>
  </si>
  <si>
    <t xml:space="preserve">Technical specific to a role.  </t>
  </si>
  <si>
    <t>Different roles will have vastly different technical skills and questions.</t>
  </si>
  <si>
    <t>Profession &amp; Challenges</t>
  </si>
  <si>
    <t>What do you consider to be the biggest challenge facing the accounting profession today?</t>
  </si>
  <si>
    <t>Tax code changes, technology, ethics.</t>
  </si>
  <si>
    <t>Professional Awareness</t>
  </si>
  <si>
    <t>Awareness of the profession and accounting theory.</t>
  </si>
  <si>
    <t>Specialized</t>
  </si>
  <si>
    <t>0005-Professional Awareness</t>
  </si>
  <si>
    <t>Application Familiarity</t>
  </si>
  <si>
    <t>Which accounting applications are you familiar with?</t>
  </si>
  <si>
    <t>ERP for 1st and 2nd tier.</t>
  </si>
  <si>
    <t>System Awareness</t>
  </si>
  <si>
    <t>Understanding of relevant systems to accounting profession</t>
  </si>
  <si>
    <t>0006-System Awareness</t>
  </si>
  <si>
    <t>Systems</t>
  </si>
  <si>
    <t>Systems knowledge</t>
  </si>
  <si>
    <t xml:space="preserve">Specific to the role being hired for. </t>
  </si>
  <si>
    <t>Describe any accounting process that you’ve developed or sought to improve.</t>
  </si>
  <si>
    <t>Process Improvement</t>
  </si>
  <si>
    <t>Sub-ledgers theory</t>
  </si>
  <si>
    <t xml:space="preserve">What is the role of a sub-ledger in an accounting system and describe the most simple example you can think of the most complex you have ever used. </t>
  </si>
  <si>
    <t>Leadership in identifying a problem and implementing the solution</t>
  </si>
  <si>
    <t xml:space="preserve">Simple example ideally in a personal setting. </t>
  </si>
  <si>
    <t>Initiative</t>
  </si>
  <si>
    <t>Ability to accomplish objectives with limited oversight</t>
  </si>
  <si>
    <t>0007-Initiative</t>
  </si>
  <si>
    <t>Calculated field to identify questions</t>
  </si>
  <si>
    <t>Question_Picker</t>
  </si>
  <si>
    <t>Question Type</t>
  </si>
  <si>
    <t>Cash is King</t>
  </si>
  <si>
    <t>If I had only one statement and wanted to review the overall health of a company, which statement would I use and why?</t>
  </si>
  <si>
    <t xml:space="preserve">Cash flow statement </t>
  </si>
  <si>
    <t>Budget Methods</t>
  </si>
  <si>
    <t>What are three common budgeting methods?</t>
  </si>
  <si>
    <t>Varies, includes: roll-over, zero-based, inflation adjusted.</t>
  </si>
  <si>
    <t>If you were CFO of our company, what would keep you up at night?</t>
  </si>
  <si>
    <t>Corporate Awareness</t>
  </si>
  <si>
    <t>Varies</t>
  </si>
  <si>
    <t>What is your experience with developing business metrics</t>
  </si>
  <si>
    <t>Performance Metrics</t>
  </si>
  <si>
    <t>Team Management</t>
  </si>
  <si>
    <t>What challenges have you faced in leading a team through an analysis project?</t>
  </si>
  <si>
    <t>Leadership</t>
  </si>
  <si>
    <t>Directing and managing teams with positional or other authority</t>
  </si>
  <si>
    <t>Soft</t>
  </si>
  <si>
    <t>0008-Leadership</t>
  </si>
  <si>
    <t>Accounting Theory</t>
  </si>
  <si>
    <t>0004-Accounting Theory</t>
  </si>
  <si>
    <t>(All)</t>
  </si>
  <si>
    <t>4-VeryGood</t>
  </si>
  <si>
    <t>Copy &amp; Insert the above 'blue' over this red row to create new entries; you can insert multiple rows</t>
  </si>
  <si>
    <t>A short name for the role ideally based on either an internal organizational reference or other source; 255 characters.</t>
  </si>
  <si>
    <t>A longer description of the role for additional details.  Typically organization specific.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</si>
</sst>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7" x14ac:knownFonts="1">
    <font>
      <sz val="11"/>
      <color theme="1"/>
      <name val="Calibri"/>
      <family val="2"/>
      <scheme val="minor"/>
    </font>
    <font>
      <b/>
      <sz val="11"/>
      <color theme="0"/>
      <name val="Calibri"/>
      <family val="2"/>
      <scheme val="minor"/>
    </font>
    <font>
      <sz val="11"/>
      <color theme="0"/>
      <name val="Calibri"/>
      <family val="2"/>
      <scheme val="minor"/>
    </font>
    <font>
      <b/>
      <i/>
      <sz val="11"/>
      <color theme="0"/>
      <name val="Calibri"/>
      <family val="2"/>
      <scheme val="minor"/>
    </font>
    <font>
      <i/>
      <sz val="11"/>
      <color theme="1"/>
      <name val="Calibri"/>
      <family val="2"/>
      <scheme val="minor"/>
    </font>
    <font>
      <sz val="8"/>
      <color theme="1"/>
      <name val="Calibri"/>
      <family val="2"/>
      <scheme val="minor"/>
    </font>
    <font>
      <u/>
      <sz val="11"/>
      <color theme="10"/>
      <name val="Calibri"/>
      <family val="2"/>
      <scheme val="minor"/>
    </font>
  </fonts>
  <fills count="7">
    <fill>
      <patternFill patternType="none"/>
    </fill>
    <fill>
      <patternFill patternType="gray125"/>
    </fill>
    <fill>
      <patternFill patternType="solid">
        <fgColor rgb="FFFF0000"/>
        <bgColor indexed="64"/>
      </patternFill>
    </fill>
    <fill>
      <patternFill patternType="solid">
        <fgColor theme="9" tint="0.59999389629810485"/>
        <bgColor indexed="64"/>
      </patternFill>
    </fill>
    <fill>
      <patternFill patternType="solid">
        <fgColor rgb="FF00B0F0"/>
        <bgColor indexed="64"/>
      </patternFill>
    </fill>
    <fill>
      <patternFill patternType="solid">
        <fgColor theme="4" tint="0.79998168889431442"/>
        <bgColor theme="4" tint="0.79998168889431442"/>
      </patternFill>
    </fill>
    <fill>
      <patternFill patternType="solid">
        <fgColor theme="4"/>
        <bgColor theme="4"/>
      </patternFill>
    </fill>
  </fills>
  <borders count="3">
    <border>
      <left/>
      <right/>
      <top/>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164" fontId="0" fillId="0" borderId="0" xfId="0" applyNumberFormat="1"/>
    <xf numFmtId="0" fontId="3" fillId="2" borderId="0" xfId="0" applyFont="1" applyFill="1"/>
    <xf numFmtId="0" fontId="1" fillId="2" borderId="0" xfId="0" applyFont="1" applyFill="1" applyAlignment="1"/>
    <xf numFmtId="0" fontId="0" fillId="0" borderId="0" xfId="0" applyAlignment="1">
      <alignment wrapText="1"/>
    </xf>
    <xf numFmtId="164" fontId="4" fillId="0" borderId="0" xfId="0" applyNumberFormat="1" applyFont="1" applyAlignment="1">
      <alignment wrapText="1"/>
    </xf>
    <xf numFmtId="0" fontId="4" fillId="0" borderId="0" xfId="0" applyFont="1" applyAlignment="1">
      <alignment wrapText="1"/>
    </xf>
    <xf numFmtId="0" fontId="0" fillId="3" borderId="1" xfId="0" applyFill="1" applyBorder="1"/>
    <xf numFmtId="0" fontId="2" fillId="4" borderId="0" xfId="0" applyFont="1" applyFill="1"/>
    <xf numFmtId="164" fontId="0" fillId="0" borderId="2" xfId="0" applyNumberFormat="1" applyFont="1" applyBorder="1"/>
    <xf numFmtId="164" fontId="0" fillId="5" borderId="2" xfId="0" applyNumberFormat="1" applyFont="1" applyFill="1" applyBorder="1"/>
    <xf numFmtId="0" fontId="5" fillId="0" borderId="0" xfId="0" applyFont="1" applyAlignment="1">
      <alignment wrapText="1"/>
    </xf>
    <xf numFmtId="0" fontId="6" fillId="0" borderId="0" xfId="1" applyAlignment="1">
      <alignment wrapText="1"/>
    </xf>
    <xf numFmtId="0" fontId="1" fillId="6" borderId="1" xfId="0" applyFont="1" applyFill="1" applyBorder="1"/>
    <xf numFmtId="0" fontId="4" fillId="5" borderId="1" xfId="0" applyFont="1" applyFill="1" applyBorder="1" applyAlignment="1">
      <alignment wrapText="1"/>
    </xf>
    <xf numFmtId="0" fontId="2" fillId="4" borderId="1" xfId="0" applyFont="1" applyFill="1" applyBorder="1" applyAlignment="1">
      <alignment wrapText="1"/>
    </xf>
    <xf numFmtId="0" fontId="0" fillId="0" borderId="0" xfId="0" pivotButton="1" applyAlignment="1">
      <alignment wrapText="1"/>
    </xf>
    <xf numFmtId="0" fontId="0" fillId="0" borderId="0" xfId="0" applyFont="1" applyAlignment="1">
      <alignment wrapText="1"/>
    </xf>
  </cellXfs>
  <cellStyles count="2">
    <cellStyle name="Hyperlink" xfId="1" builtinId="8"/>
    <cellStyle name="Normal" xfId="0" builtinId="0"/>
  </cellStyles>
  <dxfs count="26">
    <dxf>
      <font>
        <b val="0"/>
      </font>
    </dxf>
    <dxf>
      <font>
        <b/>
      </font>
    </dxf>
    <dxf>
      <alignment wrapText="1" indent="0"/>
    </dxf>
    <dxf>
      <alignment wrapText="1" indent="0"/>
    </dxf>
    <dxf>
      <alignment wrapText="1" indent="0"/>
    </dxf>
    <dxf>
      <alignment wrapText="1" indent="0"/>
    </dxf>
    <dxf>
      <alignment wrapText="1" indent="0"/>
    </dxf>
    <dxf>
      <alignment wrapText="1" indent="0"/>
    </dxf>
    <dxf>
      <alignment wrapText="1" indent="0"/>
    </dxf>
    <dxf>
      <alignment wrapText="1" indent="0"/>
    </dxf>
    <dxf>
      <alignment wrapText="1" indent="0"/>
    </dxf>
    <dxf>
      <alignment wrapText="1" indent="0"/>
    </dxf>
    <dxf>
      <alignment wrapText="1" indent="0"/>
    </dxf>
    <dxf>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64" formatCode="000#"/>
      <fill>
        <patternFill patternType="solid">
          <fgColor theme="4" tint="0.79998168889431442"/>
          <bgColor theme="4" tint="0.79998168889431442"/>
        </patternFill>
      </fill>
      <border diagonalUp="0" diagonalDown="0">
        <left style="thin">
          <color theme="4" tint="0.39997558519241921"/>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0"/>
        <name val="Calibri"/>
        <family val="2"/>
        <scheme val="minor"/>
      </font>
      <fill>
        <patternFill patternType="solid">
          <fgColor indexed="64"/>
          <bgColor rgb="FF00B0F0"/>
        </patternFill>
      </fill>
      <alignment horizontal="general" vertical="bottom" textRotation="0" wrapText="1" indent="0" justifyLastLine="0" shrinkToFit="0" readingOrder="0"/>
      <border diagonalUp="0" diagonalDown="0">
        <left/>
        <right/>
        <top style="thin">
          <color theme="4" tint="0.39997558519241921"/>
        </top>
        <bottom style="thin">
          <color theme="4" tint="0.39997558519241921"/>
        </bottom>
        <vertical/>
        <horizontal/>
      </border>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64" formatCode="000#"/>
      <fill>
        <patternFill patternType="solid">
          <fgColor theme="4" tint="0.79998168889431442"/>
          <bgColor theme="4" tint="0.79998168889431442"/>
        </patternFill>
      </fill>
      <border diagonalUp="0" diagonalDown="0">
        <left style="thin">
          <color theme="4" tint="0.39997558519241921"/>
        </left>
        <right/>
        <top style="thin">
          <color theme="4" tint="0.39997558519241921"/>
        </top>
        <bottom style="thin">
          <color theme="4" tint="0.39997558519241921"/>
        </bottom>
        <vertical/>
        <horizontal/>
      </border>
    </dxf>
    <dxf>
      <border outline="0">
        <right style="thin">
          <color theme="4" tint="0.39997558519241921"/>
        </right>
      </border>
    </dxf>
    <dxf>
      <alignment horizontal="general" vertical="bottom"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B0F0"/>
        </patternFill>
      </fill>
    </dxf>
    <dxf>
      <fill>
        <patternFill patternType="solid">
          <fgColor indexed="64"/>
          <bgColor theme="9" tint="0.59999389629810485"/>
        </patternFill>
      </fill>
      <border diagonalUp="0" diagonalDown="0">
        <left/>
        <right/>
        <top style="thin">
          <color theme="4" tint="0.39997558519241921"/>
        </top>
        <bottom style="thin">
          <color theme="4" tint="0.39997558519241921"/>
        </bottom>
        <vertical/>
        <horizontal/>
      </border>
    </dxf>
    <dxf>
      <numFmt numFmtId="164" formatCode="000#"/>
    </dxf>
    <dxf>
      <numFmt numFmtId="164"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3514.305633680553" createdVersion="6" refreshedVersion="6" minRefreshableVersion="3" recordCount="15" xr:uid="{FDE069C1-481D-42CA-B06E-CD36E21024F2}">
  <cacheSource type="worksheet">
    <worksheetSource ref="A1:I16" sheet="Questions"/>
  </cacheSource>
  <cacheFields count="9">
    <cacheField name="Q_ID" numFmtId="0">
      <sharedItems containsMixedTypes="1" containsNumber="1" containsInteger="1" minValue="1" maxValue="13"/>
    </cacheField>
    <cacheField name="Role" numFmtId="0">
      <sharedItems count="6">
        <s v="Select role, create new roles by adding to the tab."/>
        <s v="0001-Carpet and Upholstery Cleaner"/>
        <s v="0002-Actuary"/>
        <s v="0003-Accountant"/>
        <s v="Role_Picker"/>
        <s v="Copy &amp; Insert the last row to create new entries"/>
      </sharedItems>
    </cacheField>
    <cacheField name="Question_Name" numFmtId="0">
      <sharedItems containsBlank="1" count="14">
        <s v="A short (255 Char) name for the question.  Optional, use ID as the default."/>
        <s v="Typical cleaning methods"/>
        <s v="Information Methods"/>
        <s v="Debits and Credits."/>
        <s v="Profession &amp; Challenges"/>
        <s v="Application Familiarity"/>
        <s v="Process Improvement"/>
        <s v="Sub-ledgers theory"/>
        <s v="Cash is King"/>
        <s v="Budget Methods"/>
        <s v="Corporate Awareness"/>
        <s v="Performance Metrics"/>
        <s v="Team Management"/>
        <m/>
      </sharedItems>
    </cacheField>
    <cacheField name="Question" numFmtId="0">
      <sharedItems containsBlank="1" count="14">
        <s v="The question, typically open ended. "/>
        <s v="What are the typical methods to keep a floor space clean and what is your experience in each of these methods?"/>
        <s v="What methods have you used to collect information from clients/customers?"/>
        <s v="Debits and Credits should always… please finish the sentence with the most appropriate response. "/>
        <s v="What do you consider to be the biggest challenge facing the accounting profession today?"/>
        <s v="Which accounting applications are you familiar with?"/>
        <s v="Describe any accounting process that you’ve developed or sought to improve."/>
        <s v="What is the role of a sub-ledger in an accounting system and describe the most simple example you can think of the most complex you have ever used. "/>
        <s v="If I had only one statement and wanted to review the overall health of a company, which statement would I use and why?"/>
        <s v="What are three common budgeting methods?"/>
        <s v="If you were CFO of our company, what would keep you up at night?"/>
        <s v="What is your experience with developing business metrics"/>
        <s v="What challenges have you faced in leading a team through an analysis project?"/>
        <m/>
      </sharedItems>
    </cacheField>
    <cacheField name="Answer" numFmtId="0">
      <sharedItems containsBlank="1"/>
    </cacheField>
    <cacheField name="Skill" numFmtId="0">
      <sharedItems containsBlank="1" count="11">
        <s v="The Skill(s) the question is meant to address."/>
        <s v="0001-Knowledge of equipment and techniquies."/>
        <s v="0002-Synthesizing and analysis of information."/>
        <s v="0004-Basic Accounting Theory"/>
        <s v="0005-Professional Awareness"/>
        <s v="0006-System Awareness"/>
        <s v="0007-Initiative"/>
        <s v="0004-Accounting Theory"/>
        <s v="0008-Leadership"/>
        <s v="Skill_Picker"/>
        <m/>
      </sharedItems>
    </cacheField>
    <cacheField name="QuestionType" numFmtId="0">
      <sharedItems containsBlank="1" count="7">
        <s v="The type of the interview question."/>
        <s v="Technical"/>
        <s v="General"/>
        <s v="Systems"/>
        <s v="Leader"/>
        <s v="Type"/>
        <m/>
      </sharedItems>
    </cacheField>
    <cacheField name="Rating" numFmtId="0">
      <sharedItems containsBlank="1" count="7">
        <s v="How Good is the question (1-Bad, 5-Stellar)"/>
        <s v="3-Good"/>
        <s v="2-Poor"/>
        <s v="5-Stellar"/>
        <s v="4-VeryGood"/>
        <m/>
        <s v="Rating" u="1"/>
      </sharedItems>
    </cacheField>
    <cacheField name="Question_Picker"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s v="Unique question identifier."/>
    <x v="0"/>
    <x v="0"/>
    <x v="0"/>
    <s v="Critical points expected from the response, optional."/>
    <x v="0"/>
    <x v="0"/>
    <x v="0"/>
    <s v="Calculated field to identify questions"/>
  </r>
  <r>
    <n v="1"/>
    <x v="1"/>
    <x v="1"/>
    <x v="1"/>
    <s v="Clean building floors by sweeping, mopping, scrubbing, or vacuuming them."/>
    <x v="1"/>
    <x v="1"/>
    <x v="1"/>
    <s v="0001-Typical cleaning methods"/>
  </r>
  <r>
    <n v="2"/>
    <x v="2"/>
    <x v="2"/>
    <x v="2"/>
    <s v="Interviews, JAD sessions, data modeling, etc"/>
    <x v="2"/>
    <x v="1"/>
    <x v="2"/>
    <s v="0002-Information Methods"/>
  </r>
  <r>
    <n v="3"/>
    <x v="3"/>
    <x v="3"/>
    <x v="3"/>
    <s v="Balance"/>
    <x v="3"/>
    <x v="1"/>
    <x v="3"/>
    <s v="0003-Debits and Credits."/>
  </r>
  <r>
    <n v="4"/>
    <x v="3"/>
    <x v="4"/>
    <x v="4"/>
    <s v="Tax code changes, technology, ethics."/>
    <x v="4"/>
    <x v="2"/>
    <x v="4"/>
    <s v="0004-Profession &amp; Challenges"/>
  </r>
  <r>
    <n v="5"/>
    <x v="4"/>
    <x v="5"/>
    <x v="5"/>
    <s v="ERP for 1st and 2nd tier."/>
    <x v="5"/>
    <x v="3"/>
    <x v="4"/>
    <s v="0005-Application Familiarity"/>
  </r>
  <r>
    <n v="6"/>
    <x v="3"/>
    <x v="6"/>
    <x v="6"/>
    <s v="Leadership in identifying a problem and implementing the solution"/>
    <x v="6"/>
    <x v="4"/>
    <x v="4"/>
    <s v="0006-Process Improvement"/>
  </r>
  <r>
    <n v="7"/>
    <x v="3"/>
    <x v="7"/>
    <x v="7"/>
    <s v="Simple example ideally in a personal setting. "/>
    <x v="7"/>
    <x v="1"/>
    <x v="4"/>
    <s v="0007-Sub-ledgers theory"/>
  </r>
  <r>
    <n v="8"/>
    <x v="3"/>
    <x v="8"/>
    <x v="8"/>
    <s v="Cash flow statement "/>
    <x v="7"/>
    <x v="1"/>
    <x v="3"/>
    <s v="0008-Cash is King"/>
  </r>
  <r>
    <n v="9"/>
    <x v="3"/>
    <x v="9"/>
    <x v="9"/>
    <s v="Varies, includes: roll-over, zero-based, inflation adjusted."/>
    <x v="7"/>
    <x v="1"/>
    <x v="4"/>
    <s v="0009-Budget Methods"/>
  </r>
  <r>
    <n v="10"/>
    <x v="3"/>
    <x v="10"/>
    <x v="10"/>
    <s v="Varies"/>
    <x v="5"/>
    <x v="4"/>
    <x v="4"/>
    <s v="0010-Corporate Awareness"/>
  </r>
  <r>
    <n v="11"/>
    <x v="3"/>
    <x v="11"/>
    <x v="11"/>
    <s v="Varies"/>
    <x v="1"/>
    <x v="1"/>
    <x v="4"/>
    <s v="0011-Performance Metrics"/>
  </r>
  <r>
    <n v="12"/>
    <x v="3"/>
    <x v="12"/>
    <x v="12"/>
    <s v="Varies"/>
    <x v="8"/>
    <x v="4"/>
    <x v="4"/>
    <s v="0012-Team Management"/>
  </r>
  <r>
    <n v="13"/>
    <x v="4"/>
    <x v="13"/>
    <x v="13"/>
    <m/>
    <x v="9"/>
    <x v="5"/>
    <x v="4"/>
    <s v=""/>
  </r>
  <r>
    <s v="zzzEnd"/>
    <x v="5"/>
    <x v="13"/>
    <x v="13"/>
    <m/>
    <x v="10"/>
    <x v="6"/>
    <x v="5"/>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882B125-2B5C-488E-8CC3-F1D2712BC9CD}" name="Questions" cacheId="0" applyNumberFormats="0" applyBorderFormats="0" applyFontFormats="0" applyPatternFormats="0" applyAlignmentFormats="0" applyWidthHeightFormats="1" dataCaption="Values" updatedVersion="6" minRefreshableVersion="3" showDrill="0" rowGrandTotals="0" colGrandTotals="0" itemPrintTitles="1" createdVersion="6" indent="4" compact="0" compactData="0" multipleFieldFilters="0" rowHeaderCaption="By Role: Question Type / Skill and Question">
  <location ref="A4:D13" firstHeaderRow="1" firstDataRow="1" firstDataCol="4" rowPageCount="2" colPageCount="1"/>
  <pivotFields count="9">
    <pivotField compact="0" outline="0" showAll="0">
      <extLst>
        <ext xmlns:x14="http://schemas.microsoft.com/office/spreadsheetml/2009/9/main" uri="{2946ED86-A175-432a-8AC1-64E0C546D7DE}">
          <x14:pivotField fillDownLabels="1"/>
        </ext>
      </extLst>
    </pivotField>
    <pivotField axis="axisPage" compact="0" outline="0" showAll="0">
      <items count="7">
        <item x="1"/>
        <item x="2"/>
        <item x="3"/>
        <item x="5"/>
        <item x="4"/>
        <item x="0"/>
        <item t="default"/>
      </items>
      <extLst>
        <ext xmlns:x14="http://schemas.microsoft.com/office/spreadsheetml/2009/9/main" uri="{2946ED86-A175-432a-8AC1-64E0C546D7DE}">
          <x14:pivotField fillDownLabels="1"/>
        </ext>
      </extLst>
    </pivotField>
    <pivotField axis="axisRow" compact="0" outline="0" showAll="0" defaultSubtotal="0">
      <items count="14">
        <item x="0"/>
        <item x="5"/>
        <item x="3"/>
        <item x="2"/>
        <item x="6"/>
        <item x="4"/>
        <item x="7"/>
        <item x="1"/>
        <item x="13"/>
        <item x="8"/>
        <item x="9"/>
        <item x="10"/>
        <item x="11"/>
        <item x="12"/>
      </items>
      <extLst>
        <ext xmlns:x14="http://schemas.microsoft.com/office/spreadsheetml/2009/9/main" uri="{2946ED86-A175-432a-8AC1-64E0C546D7DE}">
          <x14:pivotField fillDownLabels="1"/>
        </ext>
      </extLst>
    </pivotField>
    <pivotField axis="axisRow" compact="0" outline="0" showAll="0" defaultSubtotal="0">
      <items count="14">
        <item x="3"/>
        <item x="6"/>
        <item x="0"/>
        <item x="1"/>
        <item x="4"/>
        <item x="2"/>
        <item x="5"/>
        <item x="13"/>
        <item x="7"/>
        <item x="8"/>
        <item x="9"/>
        <item x="10"/>
        <item x="11"/>
        <item x="12"/>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defaultSubtotal="0">
      <items count="11">
        <item x="1"/>
        <item x="2"/>
        <item x="3"/>
        <item x="4"/>
        <item x="5"/>
        <item x="9"/>
        <item x="0"/>
        <item x="10"/>
        <item x="6"/>
        <item x="8"/>
        <item x="7"/>
      </items>
      <extLst>
        <ext xmlns:x14="http://schemas.microsoft.com/office/spreadsheetml/2009/9/main" uri="{2946ED86-A175-432a-8AC1-64E0C546D7DE}">
          <x14:pivotField fillDownLabels="1"/>
        </ext>
      </extLst>
    </pivotField>
    <pivotField name="Question Type" axis="axisRow" compact="0" outline="0" showAll="0" defaultSubtotal="0">
      <items count="7">
        <item x="2"/>
        <item x="3"/>
        <item x="1"/>
        <item x="0"/>
        <item x="5"/>
        <item x="6"/>
        <item x="4"/>
      </items>
      <extLst>
        <ext xmlns:x14="http://schemas.microsoft.com/office/spreadsheetml/2009/9/main" uri="{2946ED86-A175-432a-8AC1-64E0C546D7DE}">
          <x14:pivotField fillDownLabels="1"/>
        </ext>
      </extLst>
    </pivotField>
    <pivotField axis="axisPage" compact="0" outline="0" multipleItemSelectionAllowed="1" showAll="0">
      <items count="8">
        <item x="2"/>
        <item x="1"/>
        <item x="3"/>
        <item x="0"/>
        <item m="1" x="6"/>
        <item x="5"/>
        <item x="4"/>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4">
    <field x="6"/>
    <field x="5"/>
    <field x="2"/>
    <field x="3"/>
  </rowFields>
  <rowItems count="9">
    <i>
      <x/>
      <x v="3"/>
      <x v="5"/>
      <x v="4"/>
    </i>
    <i>
      <x v="2"/>
      <x/>
      <x v="12"/>
      <x v="12"/>
    </i>
    <i r="1">
      <x v="2"/>
      <x v="2"/>
      <x/>
    </i>
    <i r="1">
      <x v="10"/>
      <x v="6"/>
      <x v="8"/>
    </i>
    <i r="2">
      <x v="9"/>
      <x v="9"/>
    </i>
    <i r="2">
      <x v="10"/>
      <x v="10"/>
    </i>
    <i>
      <x v="6"/>
      <x v="4"/>
      <x v="11"/>
      <x v="11"/>
    </i>
    <i r="1">
      <x v="8"/>
      <x v="4"/>
      <x v="1"/>
    </i>
    <i r="1">
      <x v="9"/>
      <x v="13"/>
      <x v="13"/>
    </i>
  </rowItems>
  <colItems count="1">
    <i/>
  </colItems>
  <pageFields count="2">
    <pageField fld="1" item="2" hier="-1"/>
    <pageField fld="7" hier="-1"/>
  </pageFields>
  <formats count="13">
    <format dxfId="12">
      <pivotArea type="all" dataOnly="0" outline="0" fieldPosition="0"/>
    </format>
    <format dxfId="11">
      <pivotArea field="1" type="button" dataOnly="0" labelOnly="1" outline="0" axis="axisPage" fieldPosition="0"/>
    </format>
    <format dxfId="10">
      <pivotArea field="6" type="button" dataOnly="0" labelOnly="1" outline="0" axis="axisRow" fieldPosition="0"/>
    </format>
    <format dxfId="9">
      <pivotArea dataOnly="0" labelOnly="1" fieldPosition="0">
        <references count="1">
          <reference field="6" count="3">
            <x v="0"/>
            <x v="2"/>
            <x v="6"/>
          </reference>
        </references>
      </pivotArea>
    </format>
    <format dxfId="8">
      <pivotArea dataOnly="0" labelOnly="1" grandRow="1" outline="0" fieldPosition="0"/>
    </format>
    <format dxfId="7">
      <pivotArea dataOnly="0" labelOnly="1" fieldPosition="0">
        <references count="2">
          <reference field="5" count="1">
            <x v="3"/>
          </reference>
          <reference field="6" count="1" selected="0">
            <x v="0"/>
          </reference>
        </references>
      </pivotArea>
    </format>
    <format dxfId="6">
      <pivotArea dataOnly="0" labelOnly="1" fieldPosition="0">
        <references count="2">
          <reference field="5" count="1">
            <x v="2"/>
          </reference>
          <reference field="6" count="1" selected="0">
            <x v="2"/>
          </reference>
        </references>
      </pivotArea>
    </format>
    <format dxfId="5">
      <pivotArea dataOnly="0" labelOnly="1" fieldPosition="0">
        <references count="2">
          <reference field="5" count="1">
            <x v="8"/>
          </reference>
          <reference field="6" count="1" selected="0">
            <x v="6"/>
          </reference>
        </references>
      </pivotArea>
    </format>
    <format dxfId="4">
      <pivotArea dataOnly="0" labelOnly="1" fieldPosition="0">
        <references count="3">
          <reference field="3" count="1">
            <x v="4"/>
          </reference>
          <reference field="5" count="1" selected="0">
            <x v="3"/>
          </reference>
          <reference field="6" count="1" selected="0">
            <x v="0"/>
          </reference>
        </references>
      </pivotArea>
    </format>
    <format dxfId="3">
      <pivotArea dataOnly="0" labelOnly="1" fieldPosition="0">
        <references count="3">
          <reference field="3" count="2">
            <x v="0"/>
            <x v="8"/>
          </reference>
          <reference field="5" count="1" selected="0">
            <x v="2"/>
          </reference>
          <reference field="6" count="1" selected="0">
            <x v="2"/>
          </reference>
        </references>
      </pivotArea>
    </format>
    <format dxfId="2">
      <pivotArea dataOnly="0" labelOnly="1" fieldPosition="0">
        <references count="3">
          <reference field="3" count="1">
            <x v="1"/>
          </reference>
          <reference field="5" count="1" selected="0">
            <x v="8"/>
          </reference>
          <reference field="6" count="1" selected="0">
            <x v="6"/>
          </reference>
        </references>
      </pivotArea>
    </format>
    <format dxfId="1">
      <pivotArea dataOnly="0" labelOnly="1" fieldPosition="0">
        <references count="3">
          <reference field="2" count="1">
            <x v="2"/>
          </reference>
          <reference field="5" count="1" selected="0">
            <x v="2"/>
          </reference>
          <reference field="6" count="1" selected="0">
            <x v="2"/>
          </reference>
        </references>
      </pivotArea>
    </format>
    <format dxfId="0">
      <pivotArea dataOnly="0" labelOnly="1" outline="0" fieldPosition="0">
        <references count="3">
          <reference field="2" count="1">
            <x v="2"/>
          </reference>
          <reference field="5" count="1" selected="0">
            <x v="2"/>
          </reference>
          <reference field="6" count="1" selected="0">
            <x v="2"/>
          </reference>
        </references>
      </pivotArea>
    </format>
  </formats>
  <pivotTableStyleInfo name="PivotStyleMedium4" showRowHeaders="1" showColHeaders="1" showRowStripes="1" showColStripes="0" showLastColumn="1"/>
  <extLst>
    <ext xmlns:x14="http://schemas.microsoft.com/office/spreadsheetml/2009/9/main" uri="{962EF5D1-5CA2-4c93-8EF4-DBF5C05439D2}">
      <x14:pivotTableDefinition xmlns:xm="http://schemas.microsoft.com/office/excel/2006/main" fillDownLabelsDefault="1"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268AFFB-FE22-4A70-A46D-4A2192C48EC3}" name="Table2" displayName="Table2" ref="A1:I15" totalsRowShown="0">
  <autoFilter ref="A1:I15" xr:uid="{3C5B6216-6A2C-4B0C-AE90-6D21B8EB6403}"/>
  <tableColumns count="9">
    <tableColumn id="1" xr3:uid="{CE54B79A-A60F-4C84-BB55-5DF0DFC42B94}" name="Q_ID" dataDxfId="25">
      <calculatedColumnFormula>A1+1</calculatedColumnFormula>
    </tableColumn>
    <tableColumn id="2" xr3:uid="{12952566-CA85-45C0-9FE2-04182FF7AEE4}" name="Role"/>
    <tableColumn id="3" xr3:uid="{BB331C5E-5351-4BF4-85BC-F3148A0A4A76}" name="Question_Name"/>
    <tableColumn id="4" xr3:uid="{283A82F3-9186-4AEB-8E57-D89C81C52717}" name="Question"/>
    <tableColumn id="5" xr3:uid="{0829DDC5-DF0C-4EEC-95B9-20F0314D64F7}" name="Answer"/>
    <tableColumn id="6" xr3:uid="{2BAAEB87-EF96-4264-8421-1F70D34E8282}" name="Skill"/>
    <tableColumn id="7" xr3:uid="{05E3FA7A-882A-443D-92B3-0F1200F5EBDF}" name="QuestionType"/>
    <tableColumn id="8" xr3:uid="{2BF1AE3A-6DA9-45AA-BDFA-19B8887B2239}" name="Rating"/>
    <tableColumn id="9" xr3:uid="{0352B33C-8B04-45B2-9423-18687A338700}" name="Question_Picke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7793B5-E4A1-4F42-A3F4-01DDF509558C}" name="Table1" displayName="Table1" ref="A1:F15" totalsRowShown="0">
  <autoFilter ref="A1:F15" xr:uid="{3DC2AE51-1EF3-4273-A25D-F08FE5D24475}"/>
  <tableColumns count="6">
    <tableColumn id="1" xr3:uid="{F6CE7207-F49B-4648-9B0C-9F6ABDF3F0B0}" name="R_ID" dataDxfId="24">
      <calculatedColumnFormula>A1+1</calculatedColumnFormula>
    </tableColumn>
    <tableColumn id="2" xr3:uid="{9309469B-F008-4674-8F47-9C6B242C1387}" name="Role"/>
    <tableColumn id="3" xr3:uid="{74730FB6-6F08-4BE5-8ECE-DBE7791D088D}" name="Desc_Short"/>
    <tableColumn id="4" xr3:uid="{96E80CB3-05B9-4A5B-B2A1-4DD49B65F735}" name="Desc_Long"/>
    <tableColumn id="6" xr3:uid="{0540CB92-BC05-4EAC-B09A-8570BF0D81BD}" name="Current?" dataDxfId="23"/>
    <tableColumn id="7" xr3:uid="{62927F73-2257-4416-8376-DAD69418E627}" name="Role_Picker" dataDxfId="22">
      <calculatedColumnFormula>IF(B2="","",RIGHT("0000"&amp;A2,4)&amp;"-"&amp;TRIM(B2))</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5F706F3-D57B-4E8B-96DE-00F844C760BE}" name="Table4" displayName="Table4" ref="A1:F7" totalsRowShown="0" dataDxfId="21" tableBorderDxfId="20">
  <autoFilter ref="A1:F7" xr:uid="{42B79344-A788-4F9B-B60C-A7FDDFB8AF55}"/>
  <tableColumns count="6">
    <tableColumn id="1" xr3:uid="{5F0712B5-4D8D-4170-BC1C-898AB9276AC9}" name="S_ID" dataDxfId="19">
      <calculatedColumnFormula>A1+1</calculatedColumnFormula>
    </tableColumn>
    <tableColumn id="2" xr3:uid="{3E735D49-F34C-476E-AC10-6FB43E66171E}" name="Role" dataDxfId="18"/>
    <tableColumn id="3" xr3:uid="{AF014021-4D53-4BAA-BD08-002E5756C31A}" name="Skill" dataDxfId="17"/>
    <tableColumn id="4" xr3:uid="{20AEFE38-24B3-49A6-8D3B-15EA970EDE29}" name="SkillDetails" dataDxfId="16"/>
    <tableColumn id="5" xr3:uid="{86A4F019-62AD-4016-A25F-F44BBED28F89}" name="SkillCategory"/>
    <tableColumn id="6" xr3:uid="{0318BD1A-6750-4721-AF5D-66A196A63038}" name="Skill_Picker" dataDxfId="15">
      <calculatedColumnFormula>IF(C2="","",RIGHT("0000"&amp;A2,4)&amp;"-"&amp;TRIM(C2))</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AD3456B-079E-4D48-AC7C-6B151C21E919}" name="Table3" displayName="Table3" ref="A1:D15" totalsRowShown="0">
  <autoFilter ref="A1:D15" xr:uid="{0F434BB1-0546-4548-B9BC-465693E37647}"/>
  <tableColumns count="4">
    <tableColumn id="1" xr3:uid="{75916F65-C794-482A-809D-0FBE505D4F68}" name="T_ID" dataDxfId="14">
      <calculatedColumnFormula>A1+1</calculatedColumnFormula>
    </tableColumn>
    <tableColumn id="2" xr3:uid="{BA1C461C-F742-43C7-84F0-64A671BACC1C}" name="Type"/>
    <tableColumn id="3" xr3:uid="{9120AB87-5920-4DAF-A044-9F5975B0ACD0}" name="Short_Desc"/>
    <tableColumn id="4" xr3:uid="{C0EAF3FA-B662-4BFC-A5E9-9209FC17A36F}" name="Comments" dataDxfId="13"/>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alis.alberta.ca/occinfo/occupations-in-alberta/occupation-profiles/accountant/" TargetMode="External"/><Relationship Id="rId2" Type="http://schemas.openxmlformats.org/officeDocument/2006/relationships/hyperlink" Target="https://alis.alberta.ca/occinfo/occupations-in-alberta/occupation-profiles/actuary/" TargetMode="External"/><Relationship Id="rId1" Type="http://schemas.openxmlformats.org/officeDocument/2006/relationships/hyperlink" Target="https://alis.alberta.ca/occinfo/occupations-in-alberta/occupation-profiles/carpet-and-upholstery-cleaner/" TargetMode="Externa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workbookViewId="0">
      <pane ySplit="1" topLeftCell="A2" activePane="bottomLeft" state="frozen"/>
      <selection pane="bottomLeft" activeCell="A2" sqref="A2"/>
    </sheetView>
  </sheetViews>
  <sheetFormatPr defaultRowHeight="14.5" x14ac:dyDescent="0.35"/>
  <cols>
    <col min="1" max="1" width="9.1796875" style="1" customWidth="1"/>
    <col min="2" max="2" width="14.6328125" customWidth="1"/>
    <col min="3" max="3" width="19.6328125" customWidth="1"/>
    <col min="4" max="4" width="50.6328125" customWidth="1"/>
    <col min="5" max="5" width="27" customWidth="1"/>
    <col min="6" max="6" width="13.90625" customWidth="1"/>
    <col min="7" max="7" width="14.36328125" customWidth="1"/>
    <col min="8" max="8" width="13.6328125" customWidth="1"/>
    <col min="9" max="9" width="37.81640625" customWidth="1"/>
  </cols>
  <sheetData>
    <row r="1" spans="1:10" x14ac:dyDescent="0.35">
      <c r="A1" s="1" t="s">
        <v>10</v>
      </c>
      <c r="B1" t="s">
        <v>0</v>
      </c>
      <c r="C1" t="s">
        <v>1</v>
      </c>
      <c r="D1" t="s">
        <v>2</v>
      </c>
      <c r="E1" t="s">
        <v>3</v>
      </c>
      <c r="F1" t="s">
        <v>4</v>
      </c>
      <c r="G1" t="s">
        <v>5</v>
      </c>
      <c r="H1" t="s">
        <v>6</v>
      </c>
      <c r="I1" t="s">
        <v>126</v>
      </c>
    </row>
    <row r="2" spans="1:10" s="6" customFormat="1" ht="58" x14ac:dyDescent="0.35">
      <c r="A2" s="5" t="s">
        <v>25</v>
      </c>
      <c r="B2" s="6" t="s">
        <v>31</v>
      </c>
      <c r="C2" s="6" t="s">
        <v>30</v>
      </c>
      <c r="D2" s="6" t="s">
        <v>15</v>
      </c>
      <c r="E2" s="6" t="s">
        <v>16</v>
      </c>
      <c r="F2" s="6" t="s">
        <v>17</v>
      </c>
      <c r="G2" s="6" t="s">
        <v>18</v>
      </c>
      <c r="H2" s="6" t="s">
        <v>19</v>
      </c>
      <c r="I2" s="6" t="s">
        <v>125</v>
      </c>
    </row>
    <row r="3" spans="1:10" ht="58" x14ac:dyDescent="0.35">
      <c r="A3" s="1">
        <v>1</v>
      </c>
      <c r="B3" t="s">
        <v>64</v>
      </c>
      <c r="C3" s="4" t="s">
        <v>32</v>
      </c>
      <c r="D3" s="4" t="s">
        <v>33</v>
      </c>
      <c r="E3" s="4" t="s">
        <v>34</v>
      </c>
      <c r="F3" s="4" t="s">
        <v>72</v>
      </c>
      <c r="G3" t="s">
        <v>44</v>
      </c>
      <c r="H3" t="s">
        <v>86</v>
      </c>
      <c r="I3" s="8" t="str">
        <f>IF(C3="","",RIGHT("0000"&amp;A3,4)&amp;"-"&amp;TRIM(C3))</f>
        <v>0001-Typical cleaning methods</v>
      </c>
    </row>
    <row r="4" spans="1:10" ht="58" x14ac:dyDescent="0.35">
      <c r="A4" s="1">
        <f>A3+1</f>
        <v>2</v>
      </c>
      <c r="B4" t="s">
        <v>76</v>
      </c>
      <c r="C4" s="4" t="s">
        <v>82</v>
      </c>
      <c r="D4" s="4" t="s">
        <v>81</v>
      </c>
      <c r="E4" s="4" t="s">
        <v>83</v>
      </c>
      <c r="F4" s="4" t="s">
        <v>84</v>
      </c>
      <c r="G4" t="s">
        <v>44</v>
      </c>
      <c r="H4" t="s">
        <v>87</v>
      </c>
      <c r="I4" s="8" t="str">
        <f t="shared" ref="I4:I15" si="0">IF(C4="","",RIGHT("0000"&amp;A4,4)&amp;"-"&amp;TRIM(C4))</f>
        <v>0002-Information Methods</v>
      </c>
    </row>
    <row r="5" spans="1:10" ht="43.5" x14ac:dyDescent="0.35">
      <c r="A5" s="1">
        <f t="shared" ref="A5:A15" si="1">A4+1</f>
        <v>3</v>
      </c>
      <c r="B5" t="s">
        <v>88</v>
      </c>
      <c r="C5" s="4" t="s">
        <v>89</v>
      </c>
      <c r="D5" s="4" t="s">
        <v>90</v>
      </c>
      <c r="E5" s="4" t="s">
        <v>91</v>
      </c>
      <c r="F5" s="4" t="s">
        <v>94</v>
      </c>
      <c r="G5" t="s">
        <v>44</v>
      </c>
      <c r="H5" s="4" t="s">
        <v>95</v>
      </c>
      <c r="I5" s="8" t="str">
        <f t="shared" si="0"/>
        <v>0003-Debits and Credits.</v>
      </c>
    </row>
    <row r="6" spans="1:10" ht="43.5" x14ac:dyDescent="0.35">
      <c r="A6" s="1">
        <f t="shared" si="1"/>
        <v>4</v>
      </c>
      <c r="B6" t="s">
        <v>88</v>
      </c>
      <c r="C6" s="4" t="s">
        <v>100</v>
      </c>
      <c r="D6" s="4" t="s">
        <v>101</v>
      </c>
      <c r="E6" s="4" t="s">
        <v>102</v>
      </c>
      <c r="F6" s="4" t="s">
        <v>106</v>
      </c>
      <c r="G6" t="s">
        <v>43</v>
      </c>
      <c r="H6" t="s">
        <v>148</v>
      </c>
      <c r="I6" s="8" t="str">
        <f t="shared" si="0"/>
        <v>0004-Profession &amp; Challenges</v>
      </c>
    </row>
    <row r="7" spans="1:10" ht="29" x14ac:dyDescent="0.35">
      <c r="A7" s="1">
        <f t="shared" si="1"/>
        <v>5</v>
      </c>
      <c r="B7" t="s">
        <v>12</v>
      </c>
      <c r="C7" s="4" t="s">
        <v>107</v>
      </c>
      <c r="D7" s="4" t="s">
        <v>108</v>
      </c>
      <c r="E7" s="4" t="s">
        <v>109</v>
      </c>
      <c r="F7" s="4" t="s">
        <v>112</v>
      </c>
      <c r="G7" t="s">
        <v>113</v>
      </c>
      <c r="H7" t="s">
        <v>148</v>
      </c>
      <c r="I7" s="8" t="str">
        <f t="shared" si="0"/>
        <v>0005-Application Familiarity</v>
      </c>
    </row>
    <row r="8" spans="1:10" ht="43.5" x14ac:dyDescent="0.35">
      <c r="A8" s="1">
        <f t="shared" si="1"/>
        <v>6</v>
      </c>
      <c r="B8" t="s">
        <v>88</v>
      </c>
      <c r="C8" s="4" t="s">
        <v>117</v>
      </c>
      <c r="D8" s="4" t="s">
        <v>116</v>
      </c>
      <c r="E8" s="4" t="s">
        <v>120</v>
      </c>
      <c r="F8" s="4" t="s">
        <v>124</v>
      </c>
      <c r="G8" t="s">
        <v>47</v>
      </c>
      <c r="H8" t="s">
        <v>148</v>
      </c>
      <c r="I8" s="8" t="str">
        <f t="shared" si="0"/>
        <v>0006-Process Improvement</v>
      </c>
    </row>
    <row r="9" spans="1:10" ht="43.5" x14ac:dyDescent="0.35">
      <c r="A9" s="1">
        <f t="shared" si="1"/>
        <v>7</v>
      </c>
      <c r="B9" t="s">
        <v>88</v>
      </c>
      <c r="C9" s="4" t="s">
        <v>118</v>
      </c>
      <c r="D9" s="4" t="s">
        <v>119</v>
      </c>
      <c r="E9" s="4" t="s">
        <v>121</v>
      </c>
      <c r="F9" s="4" t="s">
        <v>146</v>
      </c>
      <c r="G9" t="s">
        <v>44</v>
      </c>
      <c r="H9" t="s">
        <v>148</v>
      </c>
      <c r="I9" s="8" t="str">
        <f t="shared" si="0"/>
        <v>0007-Sub-ledgers theory</v>
      </c>
    </row>
    <row r="10" spans="1:10" ht="43.5" x14ac:dyDescent="0.35">
      <c r="A10" s="1">
        <f t="shared" si="1"/>
        <v>8</v>
      </c>
      <c r="B10" t="s">
        <v>88</v>
      </c>
      <c r="C10" s="4" t="s">
        <v>128</v>
      </c>
      <c r="D10" s="4" t="s">
        <v>129</v>
      </c>
      <c r="E10" s="4" t="s">
        <v>130</v>
      </c>
      <c r="F10" s="4" t="s">
        <v>146</v>
      </c>
      <c r="G10" t="s">
        <v>44</v>
      </c>
      <c r="H10" t="s">
        <v>95</v>
      </c>
      <c r="I10" s="8" t="str">
        <f t="shared" si="0"/>
        <v>0008-Cash is King</v>
      </c>
    </row>
    <row r="11" spans="1:10" ht="43.5" x14ac:dyDescent="0.35">
      <c r="A11" s="1">
        <f t="shared" si="1"/>
        <v>9</v>
      </c>
      <c r="B11" t="s">
        <v>88</v>
      </c>
      <c r="C11" s="4" t="s">
        <v>131</v>
      </c>
      <c r="D11" s="4" t="s">
        <v>132</v>
      </c>
      <c r="E11" s="4" t="s">
        <v>133</v>
      </c>
      <c r="F11" s="4" t="s">
        <v>146</v>
      </c>
      <c r="G11" t="s">
        <v>44</v>
      </c>
      <c r="H11" t="s">
        <v>148</v>
      </c>
      <c r="I11" s="8" t="str">
        <f t="shared" si="0"/>
        <v>0009-Budget Methods</v>
      </c>
    </row>
    <row r="12" spans="1:10" ht="29" x14ac:dyDescent="0.35">
      <c r="A12" s="1">
        <f t="shared" si="1"/>
        <v>10</v>
      </c>
      <c r="B12" t="s">
        <v>88</v>
      </c>
      <c r="C12" s="4" t="s">
        <v>135</v>
      </c>
      <c r="D12" s="4" t="s">
        <v>134</v>
      </c>
      <c r="E12" s="4" t="s">
        <v>136</v>
      </c>
      <c r="F12" s="4" t="s">
        <v>112</v>
      </c>
      <c r="G12" t="s">
        <v>47</v>
      </c>
      <c r="H12" t="s">
        <v>148</v>
      </c>
      <c r="I12" s="8" t="str">
        <f t="shared" si="0"/>
        <v>0010-Corporate Awareness</v>
      </c>
    </row>
    <row r="13" spans="1:10" ht="58" x14ac:dyDescent="0.35">
      <c r="A13" s="1">
        <f t="shared" si="1"/>
        <v>11</v>
      </c>
      <c r="B13" t="s">
        <v>88</v>
      </c>
      <c r="C13" s="4" t="s">
        <v>138</v>
      </c>
      <c r="D13" s="4" t="s">
        <v>137</v>
      </c>
      <c r="E13" s="4" t="s">
        <v>136</v>
      </c>
      <c r="F13" s="4" t="s">
        <v>72</v>
      </c>
      <c r="G13" t="s">
        <v>44</v>
      </c>
      <c r="H13" t="s">
        <v>148</v>
      </c>
      <c r="I13" s="8" t="str">
        <f t="shared" si="0"/>
        <v>0011-Performance Metrics</v>
      </c>
    </row>
    <row r="14" spans="1:10" ht="29" x14ac:dyDescent="0.35">
      <c r="A14" s="1">
        <f t="shared" si="1"/>
        <v>12</v>
      </c>
      <c r="B14" t="s">
        <v>88</v>
      </c>
      <c r="C14" s="4" t="s">
        <v>139</v>
      </c>
      <c r="D14" s="4" t="s">
        <v>140</v>
      </c>
      <c r="E14" s="4" t="s">
        <v>136</v>
      </c>
      <c r="F14" s="4" t="s">
        <v>144</v>
      </c>
      <c r="G14" t="s">
        <v>47</v>
      </c>
      <c r="H14" t="s">
        <v>148</v>
      </c>
      <c r="I14" s="8" t="str">
        <f t="shared" si="0"/>
        <v>0012-Team Management</v>
      </c>
    </row>
    <row r="15" spans="1:10" x14ac:dyDescent="0.35">
      <c r="A15" s="1">
        <f t="shared" si="1"/>
        <v>13</v>
      </c>
      <c r="B15" t="s">
        <v>12</v>
      </c>
      <c r="C15" s="4"/>
      <c r="D15" s="4"/>
      <c r="E15" s="4"/>
      <c r="F15" s="4" t="s">
        <v>71</v>
      </c>
      <c r="G15" t="s">
        <v>37</v>
      </c>
      <c r="H15" t="s">
        <v>148</v>
      </c>
      <c r="I15" s="8" t="str">
        <f t="shared" si="0"/>
        <v/>
      </c>
    </row>
    <row r="16" spans="1:10" x14ac:dyDescent="0.35">
      <c r="A16" s="2" t="s">
        <v>13</v>
      </c>
      <c r="B16" s="2" t="s">
        <v>149</v>
      </c>
      <c r="C16" s="2"/>
      <c r="D16" s="3"/>
      <c r="E16" s="3"/>
      <c r="F16" s="3"/>
      <c r="G16" s="3"/>
      <c r="H16" s="3"/>
      <c r="I16" s="3"/>
      <c r="J16" s="3"/>
    </row>
  </sheetData>
  <dataValidations count="5">
    <dataValidation type="list" allowBlank="1" showInputMessage="1" showErrorMessage="1" errorTitle="Add entries to the 'Roles tab'" promptTitle="Select a Role" sqref="B3:B15" xr:uid="{FD1FF8AB-0879-4270-A0FA-A5403D235719}">
      <formula1>DD_Role_Picker</formula1>
    </dataValidation>
    <dataValidation type="textLength" allowBlank="1" showInputMessage="1" showErrorMessage="1" errorTitle="Too Long!" promptTitle="Short (255 Char) question name" sqref="C3:C15 D8" xr:uid="{C329E4A6-7FCA-40E6-BC3E-1B83F4F801AF}">
      <formula1>0</formula1>
      <formula2>255</formula2>
    </dataValidation>
    <dataValidation type="list" allowBlank="1" showInputMessage="1" showErrorMessage="1" sqref="H3:H15" xr:uid="{BE498FB5-918D-4B0D-9D04-E4167E8DAAC7}">
      <formula1>"Rating,5-Stellar,4-VeryGood,3-Good,2-Poor,1-Terrible,0-Unrated"</formula1>
    </dataValidation>
    <dataValidation type="list" allowBlank="1" showInputMessage="1" showErrorMessage="1" errorTitle="Add new Types to Tab" promptTitle="Select Question Type" sqref="G3:G15" xr:uid="{8CC26022-AE16-4F62-82BD-C337FDBE2F04}">
      <formula1>DD_Type</formula1>
    </dataValidation>
    <dataValidation type="list" allowBlank="1" showInputMessage="1" showErrorMessage="1" errorTitle="Create new skills in tab" promptTitle="Select Skill" sqref="F3:F15" xr:uid="{488A7412-7CFC-44DB-A0BA-EDFC8F79933F}">
      <formula1>DD_Skill_Picker</formula1>
    </dataValidation>
  </dataValidations>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D7B80-8BCB-4158-A33B-56E3429E9EE8}">
  <dimension ref="A1:J16"/>
  <sheetViews>
    <sheetView workbookViewId="0">
      <pane ySplit="1" topLeftCell="A3" activePane="bottomLeft" state="frozen"/>
      <selection pane="bottomLeft" activeCell="F5" sqref="F5"/>
    </sheetView>
  </sheetViews>
  <sheetFormatPr defaultRowHeight="14.5" x14ac:dyDescent="0.35"/>
  <cols>
    <col min="1" max="1" width="9.1796875" style="1" customWidth="1"/>
    <col min="2" max="2" width="16.90625" customWidth="1"/>
    <col min="3" max="3" width="25.6328125" customWidth="1"/>
    <col min="4" max="4" width="66.1796875" customWidth="1"/>
    <col min="5" max="5" width="15.6328125" customWidth="1"/>
    <col min="6" max="6" width="17.26953125" bestFit="1" customWidth="1"/>
  </cols>
  <sheetData>
    <row r="1" spans="1:10" x14ac:dyDescent="0.35">
      <c r="A1" s="1" t="s">
        <v>11</v>
      </c>
      <c r="B1" t="s">
        <v>0</v>
      </c>
      <c r="C1" t="s">
        <v>7</v>
      </c>
      <c r="D1" t="s">
        <v>8</v>
      </c>
      <c r="E1" t="s">
        <v>9</v>
      </c>
      <c r="F1" t="s">
        <v>12</v>
      </c>
    </row>
    <row r="2" spans="1:10" s="6" customFormat="1" ht="72.5" x14ac:dyDescent="0.35">
      <c r="A2" s="6" t="s">
        <v>24</v>
      </c>
      <c r="B2" s="6" t="s">
        <v>29</v>
      </c>
      <c r="C2" s="6" t="s">
        <v>150</v>
      </c>
      <c r="D2" s="6" t="s">
        <v>151</v>
      </c>
      <c r="E2" s="6" t="s">
        <v>28</v>
      </c>
      <c r="F2" s="6" t="s">
        <v>26</v>
      </c>
    </row>
    <row r="3" spans="1:10" ht="58" x14ac:dyDescent="0.35">
      <c r="A3" s="1">
        <v>1</v>
      </c>
      <c r="B3" s="12" t="s">
        <v>61</v>
      </c>
      <c r="C3" s="4" t="s">
        <v>62</v>
      </c>
      <c r="D3" s="11" t="s">
        <v>63</v>
      </c>
      <c r="E3" s="7" t="s">
        <v>27</v>
      </c>
      <c r="F3" s="8" t="str">
        <f>IF(B3="","",RIGHT("0000"&amp;A3,4)&amp;"-"&amp;TRIM(B3))</f>
        <v>0001-Carpet and Upholstery Cleaner</v>
      </c>
    </row>
    <row r="4" spans="1:10" ht="53.5" x14ac:dyDescent="0.35">
      <c r="A4" s="1">
        <f>A3+1</f>
        <v>2</v>
      </c>
      <c r="B4" s="12" t="s">
        <v>73</v>
      </c>
      <c r="C4" s="4" t="s">
        <v>75</v>
      </c>
      <c r="D4" s="11" t="s">
        <v>74</v>
      </c>
      <c r="E4" s="7" t="s">
        <v>27</v>
      </c>
      <c r="F4" s="8" t="str">
        <f t="shared" ref="F4:F15" si="0">IF(B4="","",RIGHT("0000"&amp;A4,4)&amp;"-"&amp;TRIM(B4))</f>
        <v>0002-Actuary</v>
      </c>
    </row>
    <row r="5" spans="1:10" ht="64" x14ac:dyDescent="0.35">
      <c r="A5" s="1">
        <f t="shared" ref="A5:A15" si="1">A4+1</f>
        <v>3</v>
      </c>
      <c r="B5" s="12" t="s">
        <v>85</v>
      </c>
      <c r="C5" s="4" t="s">
        <v>96</v>
      </c>
      <c r="D5" s="11" t="s">
        <v>97</v>
      </c>
      <c r="E5" s="7" t="s">
        <v>27</v>
      </c>
      <c r="F5" s="8" t="str">
        <f t="shared" si="0"/>
        <v>0003-Accountant</v>
      </c>
    </row>
    <row r="6" spans="1:10" x14ac:dyDescent="0.35">
      <c r="A6" s="1">
        <f t="shared" si="1"/>
        <v>4</v>
      </c>
      <c r="B6" s="4"/>
      <c r="C6" s="4"/>
      <c r="D6" s="11"/>
      <c r="E6" s="7" t="s">
        <v>27</v>
      </c>
      <c r="F6" s="8" t="str">
        <f t="shared" si="0"/>
        <v/>
      </c>
    </row>
    <row r="7" spans="1:10" x14ac:dyDescent="0.35">
      <c r="A7" s="1">
        <f t="shared" si="1"/>
        <v>5</v>
      </c>
      <c r="B7" s="4"/>
      <c r="C7" s="4"/>
      <c r="D7" s="11"/>
      <c r="E7" s="7" t="s">
        <v>27</v>
      </c>
      <c r="F7" s="8" t="str">
        <f t="shared" si="0"/>
        <v/>
      </c>
    </row>
    <row r="8" spans="1:10" x14ac:dyDescent="0.35">
      <c r="A8" s="1">
        <f t="shared" si="1"/>
        <v>6</v>
      </c>
      <c r="B8" s="4"/>
      <c r="C8" s="4"/>
      <c r="D8" s="11"/>
      <c r="E8" s="7" t="s">
        <v>27</v>
      </c>
      <c r="F8" s="8" t="str">
        <f t="shared" si="0"/>
        <v/>
      </c>
    </row>
    <row r="9" spans="1:10" x14ac:dyDescent="0.35">
      <c r="A9" s="1">
        <f t="shared" si="1"/>
        <v>7</v>
      </c>
      <c r="B9" s="4"/>
      <c r="C9" s="4"/>
      <c r="D9" s="11"/>
      <c r="E9" s="7" t="s">
        <v>27</v>
      </c>
      <c r="F9" s="8" t="str">
        <f t="shared" si="0"/>
        <v/>
      </c>
    </row>
    <row r="10" spans="1:10" x14ac:dyDescent="0.35">
      <c r="A10" s="1">
        <f t="shared" si="1"/>
        <v>8</v>
      </c>
      <c r="B10" s="4"/>
      <c r="C10" s="4"/>
      <c r="D10" s="11"/>
      <c r="E10" s="7" t="s">
        <v>27</v>
      </c>
      <c r="F10" s="8" t="str">
        <f t="shared" si="0"/>
        <v/>
      </c>
    </row>
    <row r="11" spans="1:10" x14ac:dyDescent="0.35">
      <c r="A11" s="1">
        <f t="shared" si="1"/>
        <v>9</v>
      </c>
      <c r="B11" s="4"/>
      <c r="C11" s="4"/>
      <c r="D11" s="11"/>
      <c r="E11" s="7" t="s">
        <v>27</v>
      </c>
      <c r="F11" s="8" t="str">
        <f t="shared" si="0"/>
        <v/>
      </c>
    </row>
    <row r="12" spans="1:10" x14ac:dyDescent="0.35">
      <c r="A12" s="1">
        <f t="shared" si="1"/>
        <v>10</v>
      </c>
      <c r="B12" s="4"/>
      <c r="C12" s="4"/>
      <c r="D12" s="11"/>
      <c r="E12" s="7" t="s">
        <v>27</v>
      </c>
      <c r="F12" s="8" t="str">
        <f t="shared" si="0"/>
        <v/>
      </c>
    </row>
    <row r="13" spans="1:10" x14ac:dyDescent="0.35">
      <c r="A13" s="1">
        <f t="shared" si="1"/>
        <v>11</v>
      </c>
      <c r="B13" s="4"/>
      <c r="C13" s="4"/>
      <c r="D13" s="11"/>
      <c r="E13" s="7" t="s">
        <v>27</v>
      </c>
      <c r="F13" s="8" t="str">
        <f t="shared" si="0"/>
        <v/>
      </c>
    </row>
    <row r="14" spans="1:10" x14ac:dyDescent="0.35">
      <c r="A14" s="1">
        <f t="shared" si="1"/>
        <v>12</v>
      </c>
      <c r="B14" s="4"/>
      <c r="C14" s="4"/>
      <c r="D14" s="11"/>
      <c r="E14" s="7" t="s">
        <v>27</v>
      </c>
      <c r="F14" s="8" t="str">
        <f t="shared" si="0"/>
        <v/>
      </c>
    </row>
    <row r="15" spans="1:10" x14ac:dyDescent="0.35">
      <c r="A15" s="1">
        <f t="shared" si="1"/>
        <v>13</v>
      </c>
      <c r="B15" s="4"/>
      <c r="C15" s="4"/>
      <c r="D15" s="11"/>
      <c r="E15" s="7" t="s">
        <v>27</v>
      </c>
      <c r="F15" s="8" t="str">
        <f t="shared" si="0"/>
        <v/>
      </c>
    </row>
    <row r="16" spans="1:10" x14ac:dyDescent="0.35">
      <c r="A16" s="2" t="s">
        <v>13</v>
      </c>
      <c r="B16" s="2" t="s">
        <v>149</v>
      </c>
      <c r="C16" s="2"/>
      <c r="D16" s="3"/>
      <c r="E16" s="3"/>
      <c r="F16" s="3"/>
      <c r="G16" s="3"/>
      <c r="H16" s="3"/>
      <c r="I16" s="3"/>
      <c r="J16" s="3"/>
    </row>
  </sheetData>
  <dataValidations count="2">
    <dataValidation type="textLength" allowBlank="1" showInputMessage="1" showErrorMessage="1" errorTitle="Sorry, too long!" promptTitle="Short (255 characters) role desc" sqref="C3:C15" xr:uid="{475E75D6-D43A-4F41-A191-9A239AB57738}">
      <formula1>0</formula1>
      <formula2>255</formula2>
    </dataValidation>
    <dataValidation type="list" allowBlank="1" showInputMessage="1" showErrorMessage="1" sqref="E3:E15" xr:uid="{8A4A5145-E1FB-4E93-96B9-E438A20CEDEA}">
      <formula1>"Yes, NO"</formula1>
    </dataValidation>
  </dataValidations>
  <hyperlinks>
    <hyperlink ref="B3" r:id="rId1" xr:uid="{5986E89E-37BD-4F90-9A42-DB1F57629E94}"/>
    <hyperlink ref="B4" r:id="rId2" xr:uid="{9843C1FF-8DF9-496E-B998-927779BC7AAE}"/>
    <hyperlink ref="B5" r:id="rId3" xr:uid="{8434B582-0BCD-4B84-93CB-C56044EAB187}"/>
  </hyperlinks>
  <pageMargins left="0.7" right="0.7" top="0.75" bottom="0.75" header="0.3" footer="0.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6F546-AF60-46EA-A137-D9C1DD5CEA8B}">
  <dimension ref="A1:J12"/>
  <sheetViews>
    <sheetView tabSelected="1" workbookViewId="0">
      <selection activeCell="E2" sqref="E2"/>
    </sheetView>
  </sheetViews>
  <sheetFormatPr defaultRowHeight="14.5" x14ac:dyDescent="0.35"/>
  <cols>
    <col min="1" max="1" width="9.1796875" customWidth="1"/>
    <col min="2" max="2" width="18.54296875" customWidth="1"/>
    <col min="3" max="3" width="22.08984375" customWidth="1"/>
    <col min="4" max="4" width="50.6328125" customWidth="1"/>
    <col min="5" max="5" width="24.36328125" customWidth="1"/>
    <col min="6" max="6" width="17.6328125" customWidth="1"/>
  </cols>
  <sheetData>
    <row r="1" spans="1:10" x14ac:dyDescent="0.35">
      <c r="A1" t="s">
        <v>22</v>
      </c>
      <c r="B1" t="s">
        <v>0</v>
      </c>
      <c r="C1" t="s">
        <v>4</v>
      </c>
      <c r="D1" t="s">
        <v>20</v>
      </c>
      <c r="E1" t="s">
        <v>21</v>
      </c>
      <c r="F1" s="13" t="s">
        <v>71</v>
      </c>
    </row>
    <row r="2" spans="1:10" s="6" customFormat="1" ht="58" x14ac:dyDescent="0.35">
      <c r="A2" s="6" t="s">
        <v>23</v>
      </c>
      <c r="B2" s="6" t="s">
        <v>14</v>
      </c>
      <c r="C2" s="6" t="s">
        <v>65</v>
      </c>
      <c r="D2" s="6" t="s">
        <v>66</v>
      </c>
      <c r="E2" s="6" t="s">
        <v>67</v>
      </c>
      <c r="F2" s="14" t="s">
        <v>26</v>
      </c>
    </row>
    <row r="3" spans="1:10" ht="43.5" x14ac:dyDescent="0.35">
      <c r="A3" s="1">
        <v>1</v>
      </c>
      <c r="B3" s="4" t="s">
        <v>64</v>
      </c>
      <c r="C3" s="4" t="s">
        <v>70</v>
      </c>
      <c r="D3" s="4" t="s">
        <v>69</v>
      </c>
      <c r="E3" t="s">
        <v>44</v>
      </c>
      <c r="F3" s="15" t="str">
        <f t="shared" ref="F3:F10" si="0">IF(C3="","",RIGHT("0000"&amp;A3,4)&amp;"-"&amp;TRIM(C3))</f>
        <v>0001-Knowledge of equipment and techniquies.</v>
      </c>
    </row>
    <row r="4" spans="1:10" ht="43.5" x14ac:dyDescent="0.35">
      <c r="A4" s="10">
        <f t="shared" ref="A4:A10" si="1">A3+1</f>
        <v>2</v>
      </c>
      <c r="B4" s="4" t="s">
        <v>76</v>
      </c>
      <c r="C4" s="4" t="s">
        <v>79</v>
      </c>
      <c r="D4" s="4" t="s">
        <v>77</v>
      </c>
      <c r="E4" t="s">
        <v>93</v>
      </c>
      <c r="F4" s="15" t="str">
        <f t="shared" si="0"/>
        <v>0002-Synthesizing and analysis of information.</v>
      </c>
    </row>
    <row r="5" spans="1:10" ht="29" x14ac:dyDescent="0.35">
      <c r="A5" s="10">
        <f t="shared" si="1"/>
        <v>3</v>
      </c>
      <c r="B5" s="4" t="s">
        <v>76</v>
      </c>
      <c r="C5" s="4" t="s">
        <v>80</v>
      </c>
      <c r="D5" s="4" t="s">
        <v>78</v>
      </c>
      <c r="E5" t="s">
        <v>93</v>
      </c>
      <c r="F5" s="15" t="str">
        <f t="shared" si="0"/>
        <v>0003-Decision Making</v>
      </c>
    </row>
    <row r="6" spans="1:10" ht="29" x14ac:dyDescent="0.35">
      <c r="A6" s="10">
        <f t="shared" si="1"/>
        <v>4</v>
      </c>
      <c r="B6" s="4" t="s">
        <v>88</v>
      </c>
      <c r="C6" s="4" t="s">
        <v>145</v>
      </c>
      <c r="D6" s="4" t="s">
        <v>92</v>
      </c>
      <c r="E6" t="s">
        <v>44</v>
      </c>
      <c r="F6" s="15" t="str">
        <f t="shared" si="0"/>
        <v>0004-Accounting Theory</v>
      </c>
    </row>
    <row r="7" spans="1:10" ht="29" x14ac:dyDescent="0.35">
      <c r="A7" s="10">
        <f t="shared" si="1"/>
        <v>5</v>
      </c>
      <c r="B7" s="4" t="s">
        <v>88</v>
      </c>
      <c r="C7" s="4" t="s">
        <v>103</v>
      </c>
      <c r="D7" s="4" t="s">
        <v>104</v>
      </c>
      <c r="E7" t="s">
        <v>105</v>
      </c>
      <c r="F7" s="15" t="str">
        <f t="shared" si="0"/>
        <v>0005-Professional Awareness</v>
      </c>
    </row>
    <row r="8" spans="1:10" ht="29" x14ac:dyDescent="0.35">
      <c r="A8" s="10">
        <f t="shared" si="1"/>
        <v>6</v>
      </c>
      <c r="B8" s="4" t="s">
        <v>88</v>
      </c>
      <c r="C8" s="4" t="s">
        <v>110</v>
      </c>
      <c r="D8" s="4" t="s">
        <v>111</v>
      </c>
      <c r="E8" t="s">
        <v>44</v>
      </c>
      <c r="F8" s="15" t="str">
        <f t="shared" si="0"/>
        <v>0006-System Awareness</v>
      </c>
    </row>
    <row r="9" spans="1:10" x14ac:dyDescent="0.35">
      <c r="A9" s="10">
        <f t="shared" si="1"/>
        <v>7</v>
      </c>
      <c r="B9" s="4" t="s">
        <v>88</v>
      </c>
      <c r="C9" s="4" t="s">
        <v>122</v>
      </c>
      <c r="D9" s="4" t="s">
        <v>123</v>
      </c>
      <c r="E9" t="s">
        <v>93</v>
      </c>
      <c r="F9" s="15" t="str">
        <f t="shared" si="0"/>
        <v>0007-Initiative</v>
      </c>
    </row>
    <row r="10" spans="1:10" ht="29" x14ac:dyDescent="0.35">
      <c r="A10" s="10">
        <f t="shared" si="1"/>
        <v>8</v>
      </c>
      <c r="B10" s="4" t="s">
        <v>88</v>
      </c>
      <c r="C10" s="4" t="s">
        <v>141</v>
      </c>
      <c r="D10" s="4" t="s">
        <v>142</v>
      </c>
      <c r="E10" t="s">
        <v>143</v>
      </c>
      <c r="F10" s="15" t="str">
        <f t="shared" si="0"/>
        <v>0008-Leadership</v>
      </c>
    </row>
    <row r="11" spans="1:10" ht="43.5" x14ac:dyDescent="0.35">
      <c r="A11" s="10">
        <f t="shared" ref="A11" si="2">A10+1</f>
        <v>9</v>
      </c>
      <c r="B11" s="4" t="s">
        <v>12</v>
      </c>
      <c r="C11" s="4"/>
      <c r="D11" s="4"/>
      <c r="E11" t="s">
        <v>68</v>
      </c>
      <c r="F11" s="15" t="str">
        <f t="shared" ref="F11" si="3">IF(C11="","",RIGHT("0000"&amp;A11,4)&amp;"-"&amp;TRIM(C11))</f>
        <v/>
      </c>
    </row>
    <row r="12" spans="1:10" x14ac:dyDescent="0.35">
      <c r="A12" s="2" t="s">
        <v>13</v>
      </c>
      <c r="B12" s="2" t="s">
        <v>149</v>
      </c>
      <c r="C12" s="2"/>
      <c r="D12" s="3"/>
      <c r="E12" s="3"/>
      <c r="F12" s="3"/>
      <c r="G12" s="3"/>
      <c r="H12" s="3"/>
      <c r="I12" s="3"/>
      <c r="J12" s="3"/>
    </row>
  </sheetData>
  <dataValidations count="3">
    <dataValidation type="list" allowBlank="1" showInputMessage="1" showErrorMessage="1" errorTitle="Add entries to the 'Roles tab'" promptTitle="Select a Role" sqref="B3:B11" xr:uid="{E8512783-35F2-4E0E-A065-C51CA03B7A66}">
      <formula1>DD_Role_Picker</formula1>
    </dataValidation>
    <dataValidation type="list" allowBlank="1" showInputMessage="1" showErrorMessage="1" sqref="E3:E11" xr:uid="{E1010F1E-92AA-4E15-925E-241B92F90B94}">
      <formula1>"_Category, Appitude, Soft, Technical, Specialized"</formula1>
    </dataValidation>
    <dataValidation type="textLength" allowBlank="1" showInputMessage="1" showErrorMessage="1" sqref="D3 C3:C11" xr:uid="{DF1DD51F-A056-4A6A-BEBE-ACE70CCE9AC6}">
      <formula1>0</formula1>
      <formula2>255</formula2>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13CFB-10DE-4AEF-BC7A-21E46114C7E4}">
  <dimension ref="A1:J17"/>
  <sheetViews>
    <sheetView workbookViewId="0">
      <pane ySplit="1" topLeftCell="A2" activePane="bottomLeft" state="frozen"/>
      <selection pane="bottomLeft" activeCell="B6" sqref="B6"/>
    </sheetView>
  </sheetViews>
  <sheetFormatPr defaultRowHeight="14.5" x14ac:dyDescent="0.35"/>
  <cols>
    <col min="1" max="1" width="9.1796875" customWidth="1"/>
    <col min="2" max="2" width="15.6328125" customWidth="1"/>
    <col min="3" max="4" width="50.6328125" customWidth="1"/>
  </cols>
  <sheetData>
    <row r="1" spans="1:4" x14ac:dyDescent="0.35">
      <c r="A1" t="s">
        <v>35</v>
      </c>
      <c r="B1" t="s">
        <v>37</v>
      </c>
      <c r="C1" t="s">
        <v>39</v>
      </c>
      <c r="D1" t="s">
        <v>41</v>
      </c>
    </row>
    <row r="2" spans="1:4" s="6" customFormat="1" ht="29" x14ac:dyDescent="0.35">
      <c r="A2" s="6" t="s">
        <v>36</v>
      </c>
      <c r="B2" s="6" t="s">
        <v>38</v>
      </c>
      <c r="C2" s="6" t="s">
        <v>40</v>
      </c>
      <c r="D2" s="6" t="s">
        <v>42</v>
      </c>
    </row>
    <row r="3" spans="1:4" ht="29" x14ac:dyDescent="0.35">
      <c r="A3" s="9">
        <v>1</v>
      </c>
      <c r="B3" t="s">
        <v>43</v>
      </c>
      <c r="C3" s="4" t="s">
        <v>54</v>
      </c>
      <c r="D3" s="4"/>
    </row>
    <row r="4" spans="1:4" ht="29" x14ac:dyDescent="0.35">
      <c r="A4" s="10">
        <f>A3+1</f>
        <v>2</v>
      </c>
      <c r="B4" t="s">
        <v>44</v>
      </c>
      <c r="C4" s="4" t="s">
        <v>98</v>
      </c>
      <c r="D4" s="4" t="s">
        <v>99</v>
      </c>
    </row>
    <row r="5" spans="1:4" x14ac:dyDescent="0.35">
      <c r="A5" s="10">
        <f t="shared" ref="A5:A16" si="0">A4+1</f>
        <v>3</v>
      </c>
      <c r="B5" t="s">
        <v>45</v>
      </c>
      <c r="C5" s="4" t="s">
        <v>55</v>
      </c>
      <c r="D5" s="4"/>
    </row>
    <row r="6" spans="1:4" x14ac:dyDescent="0.35">
      <c r="A6" s="10">
        <f t="shared" si="0"/>
        <v>4</v>
      </c>
      <c r="B6" t="s">
        <v>56</v>
      </c>
      <c r="C6" s="4" t="s">
        <v>57</v>
      </c>
      <c r="D6" s="4"/>
    </row>
    <row r="7" spans="1:4" x14ac:dyDescent="0.35">
      <c r="A7" s="10">
        <f t="shared" si="0"/>
        <v>5</v>
      </c>
      <c r="B7" t="s">
        <v>46</v>
      </c>
      <c r="C7" s="4" t="s">
        <v>58</v>
      </c>
      <c r="D7" s="4"/>
    </row>
    <row r="8" spans="1:4" x14ac:dyDescent="0.35">
      <c r="A8" s="10">
        <f t="shared" si="0"/>
        <v>6</v>
      </c>
      <c r="B8" t="s">
        <v>47</v>
      </c>
      <c r="C8" s="4" t="s">
        <v>59</v>
      </c>
      <c r="D8" s="4"/>
    </row>
    <row r="9" spans="1:4" x14ac:dyDescent="0.35">
      <c r="A9" s="10">
        <f t="shared" si="0"/>
        <v>7</v>
      </c>
      <c r="B9" t="s">
        <v>48</v>
      </c>
      <c r="C9" s="4" t="s">
        <v>60</v>
      </c>
      <c r="D9" s="4"/>
    </row>
    <row r="10" spans="1:4" x14ac:dyDescent="0.35">
      <c r="A10" s="10">
        <f t="shared" si="0"/>
        <v>8</v>
      </c>
      <c r="B10" t="s">
        <v>49</v>
      </c>
      <c r="C10" t="s">
        <v>49</v>
      </c>
      <c r="D10" s="4"/>
    </row>
    <row r="11" spans="1:4" x14ac:dyDescent="0.35">
      <c r="A11" s="10">
        <f t="shared" si="0"/>
        <v>9</v>
      </c>
      <c r="B11" t="s">
        <v>50</v>
      </c>
      <c r="C11" t="s">
        <v>50</v>
      </c>
      <c r="D11" s="4"/>
    </row>
    <row r="12" spans="1:4" x14ac:dyDescent="0.35">
      <c r="A12" s="10">
        <f t="shared" si="0"/>
        <v>10</v>
      </c>
      <c r="B12" t="s">
        <v>51</v>
      </c>
      <c r="C12" t="s">
        <v>51</v>
      </c>
      <c r="D12" s="4"/>
    </row>
    <row r="13" spans="1:4" x14ac:dyDescent="0.35">
      <c r="A13" s="10">
        <f t="shared" si="0"/>
        <v>11</v>
      </c>
      <c r="B13" t="s">
        <v>52</v>
      </c>
      <c r="C13" t="s">
        <v>52</v>
      </c>
      <c r="D13" s="4"/>
    </row>
    <row r="14" spans="1:4" x14ac:dyDescent="0.35">
      <c r="A14" s="10">
        <f t="shared" si="0"/>
        <v>12</v>
      </c>
      <c r="B14" t="s">
        <v>53</v>
      </c>
      <c r="C14" t="s">
        <v>53</v>
      </c>
      <c r="D14" s="4"/>
    </row>
    <row r="15" spans="1:4" x14ac:dyDescent="0.35">
      <c r="A15" s="10">
        <f t="shared" si="0"/>
        <v>13</v>
      </c>
      <c r="B15" t="s">
        <v>113</v>
      </c>
      <c r="C15" s="4" t="s">
        <v>114</v>
      </c>
      <c r="D15" s="4" t="s">
        <v>115</v>
      </c>
    </row>
    <row r="16" spans="1:4" x14ac:dyDescent="0.35">
      <c r="A16" s="10">
        <f t="shared" si="0"/>
        <v>14</v>
      </c>
      <c r="C16" s="4"/>
      <c r="D16" s="4"/>
    </row>
    <row r="17" spans="1:10" x14ac:dyDescent="0.35">
      <c r="A17" s="2" t="s">
        <v>13</v>
      </c>
      <c r="B17" s="2" t="s">
        <v>149</v>
      </c>
      <c r="C17" s="2"/>
      <c r="D17" s="3"/>
      <c r="E17" s="3"/>
      <c r="F17" s="3"/>
      <c r="G17" s="3"/>
      <c r="H17" s="3"/>
      <c r="I17" s="3"/>
      <c r="J17" s="3"/>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9360C-BE5E-4F09-ABEF-255B78BFE44A}">
  <dimension ref="A1:D20"/>
  <sheetViews>
    <sheetView workbookViewId="0">
      <selection activeCell="C9" sqref="C9"/>
      <pivotSelection pane="bottomRight" showHeader="1" extendable="1" axis="axisRow" dimension="2" start="4" min="3" max="6" activeRow="8" activeCol="2" previousRow="8" previousCol="2" click="1" r:id="rId1">
        <pivotArea dataOnly="0" outline="0" fieldPosition="0">
          <references count="2">
            <reference field="1" count="1" selected="0">
              <x v="2"/>
            </reference>
            <reference field="2" count="1">
              <x v="9"/>
            </reference>
          </references>
        </pivotArea>
      </pivotSelection>
    </sheetView>
  </sheetViews>
  <sheetFormatPr defaultRowHeight="14.5" x14ac:dyDescent="0.35"/>
  <cols>
    <col min="1" max="1" width="11.7265625" style="4" customWidth="1"/>
    <col min="2" max="2" width="21.81640625" customWidth="1"/>
    <col min="3" max="3" width="26.90625" customWidth="1"/>
    <col min="4" max="4" width="53.453125" customWidth="1"/>
  </cols>
  <sheetData>
    <row r="1" spans="1:4" x14ac:dyDescent="0.35">
      <c r="A1" s="16" t="s">
        <v>0</v>
      </c>
      <c r="B1" s="4" t="s">
        <v>88</v>
      </c>
    </row>
    <row r="2" spans="1:4" x14ac:dyDescent="0.35">
      <c r="A2" s="16" t="s">
        <v>6</v>
      </c>
      <c r="B2" s="4" t="s">
        <v>147</v>
      </c>
    </row>
    <row r="4" spans="1:4" ht="29" x14ac:dyDescent="0.35">
      <c r="A4" s="16" t="s">
        <v>127</v>
      </c>
      <c r="B4" s="16" t="s">
        <v>4</v>
      </c>
      <c r="C4" s="16" t="s">
        <v>1</v>
      </c>
      <c r="D4" s="16" t="s">
        <v>2</v>
      </c>
    </row>
    <row r="5" spans="1:4" ht="29" x14ac:dyDescent="0.35">
      <c r="A5" s="4" t="s">
        <v>43</v>
      </c>
      <c r="B5" s="4" t="s">
        <v>106</v>
      </c>
      <c r="C5" s="4" t="s">
        <v>100</v>
      </c>
      <c r="D5" s="4" t="s">
        <v>101</v>
      </c>
    </row>
    <row r="6" spans="1:4" ht="43.5" x14ac:dyDescent="0.35">
      <c r="A6" s="4" t="s">
        <v>44</v>
      </c>
      <c r="B6" s="4" t="s">
        <v>72</v>
      </c>
      <c r="C6" s="4" t="s">
        <v>138</v>
      </c>
      <c r="D6" s="4" t="s">
        <v>137</v>
      </c>
    </row>
    <row r="7" spans="1:4" ht="29" x14ac:dyDescent="0.35">
      <c r="A7" s="4" t="s">
        <v>44</v>
      </c>
      <c r="B7" s="4" t="s">
        <v>94</v>
      </c>
      <c r="C7" s="17" t="s">
        <v>89</v>
      </c>
      <c r="D7" s="4" t="s">
        <v>90</v>
      </c>
    </row>
    <row r="8" spans="1:4" ht="43.5" x14ac:dyDescent="0.35">
      <c r="A8" s="4" t="s">
        <v>44</v>
      </c>
      <c r="B8" s="4" t="s">
        <v>146</v>
      </c>
      <c r="C8" s="4" t="s">
        <v>118</v>
      </c>
      <c r="D8" s="4" t="s">
        <v>119</v>
      </c>
    </row>
    <row r="9" spans="1:4" ht="29" x14ac:dyDescent="0.35">
      <c r="A9" s="4" t="s">
        <v>44</v>
      </c>
      <c r="B9" s="4" t="s">
        <v>146</v>
      </c>
      <c r="C9" s="4" t="s">
        <v>128</v>
      </c>
      <c r="D9" s="4" t="s">
        <v>129</v>
      </c>
    </row>
    <row r="10" spans="1:4" x14ac:dyDescent="0.35">
      <c r="A10" s="4" t="s">
        <v>44</v>
      </c>
      <c r="B10" s="4" t="s">
        <v>146</v>
      </c>
      <c r="C10" s="4" t="s">
        <v>131</v>
      </c>
      <c r="D10" s="4" t="s">
        <v>132</v>
      </c>
    </row>
    <row r="11" spans="1:4" ht="29" x14ac:dyDescent="0.35">
      <c r="A11" s="4" t="s">
        <v>47</v>
      </c>
      <c r="B11" s="4" t="s">
        <v>112</v>
      </c>
      <c r="C11" s="4" t="s">
        <v>135</v>
      </c>
      <c r="D11" s="4" t="s">
        <v>134</v>
      </c>
    </row>
    <row r="12" spans="1:4" ht="29" x14ac:dyDescent="0.35">
      <c r="A12" s="4" t="s">
        <v>47</v>
      </c>
      <c r="B12" s="4" t="s">
        <v>124</v>
      </c>
      <c r="C12" s="4" t="s">
        <v>117</v>
      </c>
      <c r="D12" s="4" t="s">
        <v>116</v>
      </c>
    </row>
    <row r="13" spans="1:4" ht="29" x14ac:dyDescent="0.35">
      <c r="A13" s="4" t="s">
        <v>47</v>
      </c>
      <c r="B13" s="4" t="s">
        <v>144</v>
      </c>
      <c r="C13" s="4" t="s">
        <v>139</v>
      </c>
      <c r="D13" s="4" t="s">
        <v>140</v>
      </c>
    </row>
    <row r="14" spans="1:4" x14ac:dyDescent="0.35">
      <c r="A14"/>
    </row>
    <row r="15" spans="1:4" x14ac:dyDescent="0.35">
      <c r="A15"/>
    </row>
    <row r="16" spans="1:4" x14ac:dyDescent="0.35">
      <c r="A16"/>
    </row>
    <row r="17" spans="1:1" x14ac:dyDescent="0.35">
      <c r="A17"/>
    </row>
    <row r="18" spans="1:1" x14ac:dyDescent="0.35">
      <c r="A18"/>
    </row>
    <row r="19" spans="1:1" x14ac:dyDescent="0.35">
      <c r="A19"/>
    </row>
    <row r="20" spans="1:1" x14ac:dyDescent="0.35">
      <c r="A20"/>
    </row>
  </sheetData>
  <pageMargins left="0.7" right="0.7" top="0.75" bottom="0.75" header="0.3" footer="0.3"/>
  <pageSetup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Questions</vt:lpstr>
      <vt:lpstr>Roles</vt:lpstr>
      <vt:lpstr>Skill</vt:lpstr>
      <vt:lpstr>Type</vt:lpstr>
      <vt:lpstr>Reporting</vt:lpstr>
      <vt:lpstr>DD_Role_Picker</vt:lpstr>
      <vt:lpstr>DD_Skill_Picker</vt:lpstr>
      <vt:lpstr>DD_Type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2019-02-25T00:42:53Z</dcterms:modified>
</cp:coreProperties>
</file>